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-\Desktop\"/>
    </mc:Choice>
  </mc:AlternateContent>
  <xr:revisionPtr revIDLastSave="0" documentId="13_ncr:1_{5DFB8A2B-A189-4094-9000-74FC1D904DF2}" xr6:coauthVersionLast="47" xr6:coauthVersionMax="47" xr10:uidLastSave="{00000000-0000-0000-0000-000000000000}"/>
  <bookViews>
    <workbookView xWindow="-120" yWindow="48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19" i="1"/>
  <c r="J176" i="1"/>
  <c r="I195" i="1"/>
  <c r="G195" i="1"/>
  <c r="H195" i="1"/>
  <c r="J195" i="1"/>
  <c r="G176" i="1"/>
  <c r="I176" i="1"/>
  <c r="G157" i="1"/>
  <c r="I157" i="1"/>
  <c r="H157" i="1"/>
  <c r="J157" i="1"/>
  <c r="H138" i="1"/>
  <c r="J138" i="1"/>
  <c r="G138" i="1"/>
  <c r="I138" i="1"/>
  <c r="F100" i="1"/>
  <c r="H100" i="1"/>
  <c r="J100" i="1"/>
  <c r="G100" i="1"/>
  <c r="I100" i="1"/>
  <c r="J81" i="1"/>
  <c r="F81" i="1"/>
  <c r="F62" i="1"/>
  <c r="J62" i="1"/>
  <c r="H62" i="1"/>
  <c r="I62" i="1"/>
  <c r="I43" i="1"/>
  <c r="J43" i="1"/>
  <c r="H43" i="1"/>
  <c r="G43" i="1"/>
  <c r="F43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<sst xmlns="http://schemas.openxmlformats.org/spreadsheetml/2006/main" count="463" uniqueCount="140">
  <si>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</si>
  <si>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</si>
  <si>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</si>
  <si>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</si>
  <si>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</si>
  <si>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</si>
  <si>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</si>
  <si>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</si>
  <si>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</si>
  <si>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</si>
  <si>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</si>
  <si>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</si>
  <si>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</si>
  <si>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</si>
  <si>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</si>
  <si>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</si>
  <si>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</si>
  <si>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</si>
  <si>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</si>
  <si>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</si>
  <si>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</si>
  <si>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</si>
  <si>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</si>
  <si>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</si>
  <si>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</si>
  <si>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</si>
  <si>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</si>
  <si>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</si>
  <si>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</si>
  <si>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</si>
  <si>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</si>
  <si>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</si>
  <si>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</si>
  <si>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</si>
  <si>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</si>
  <si>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жидкая молочная из гречневой крупы</t>
  </si>
  <si>
    <t>183/2005</t>
  </si>
  <si>
    <t>Бутерброд с сыром</t>
  </si>
  <si>
    <t>Сок фруктовый в индивидуальной упаковке (в ассортименте)</t>
  </si>
  <si>
    <t>1шт/200</t>
  </si>
  <si>
    <t>399/2014</t>
  </si>
  <si>
    <t>Апельсины</t>
  </si>
  <si>
    <t>1шт./200</t>
  </si>
  <si>
    <t>г/п</t>
  </si>
  <si>
    <t>Вафли в индивидуальной упаковке</t>
  </si>
  <si>
    <t>Птица отварная</t>
  </si>
  <si>
    <t>300/2014</t>
  </si>
  <si>
    <t>Капуста тушеная</t>
  </si>
  <si>
    <t>139/2005</t>
  </si>
  <si>
    <t>Чай с сахаром</t>
  </si>
  <si>
    <t>376/2005</t>
  </si>
  <si>
    <t>Хлеб пшеничный йодированный</t>
  </si>
  <si>
    <t>Яблоки</t>
  </si>
  <si>
    <t>Хлеб ржаной</t>
  </si>
  <si>
    <t>Овощи натуральные свежие (огурцы)</t>
  </si>
  <si>
    <t>71/2005</t>
  </si>
  <si>
    <t>Запеканка с творогом со сгущённым молоком</t>
  </si>
  <si>
    <t>200/57</t>
  </si>
  <si>
    <t>223/2005</t>
  </si>
  <si>
    <t>Какао с молоком</t>
  </si>
  <si>
    <t>382/2005</t>
  </si>
  <si>
    <t>Бананы</t>
  </si>
  <si>
    <t>Биточек из говядины с маслом сливочным</t>
  </si>
  <si>
    <t>90/9</t>
  </si>
  <si>
    <t>268/2005</t>
  </si>
  <si>
    <t>Макаронные изделия отварные</t>
  </si>
  <si>
    <t>309/2005</t>
  </si>
  <si>
    <t>Компот из смеси сухофруктов</t>
  </si>
  <si>
    <t>868/2009</t>
  </si>
  <si>
    <t>Рыба тушёная в томате с овощами</t>
  </si>
  <si>
    <t>229/2005</t>
  </si>
  <si>
    <t>Пюре картофельное</t>
  </si>
  <si>
    <t>312/2005</t>
  </si>
  <si>
    <t>Чай с лимоном</t>
  </si>
  <si>
    <t>377/2005</t>
  </si>
  <si>
    <t>Борщ с капустой и картофелем со сметаной</t>
  </si>
  <si>
    <t>250/5</t>
  </si>
  <si>
    <t>82/2005</t>
  </si>
  <si>
    <t>Шницель рыбный натуральный с маслом сливочным</t>
  </si>
  <si>
    <t>90/5</t>
  </si>
  <si>
    <t>258/2014</t>
  </si>
  <si>
    <t xml:space="preserve">Картофель отварной, запечённый с растительным маслом </t>
  </si>
  <si>
    <t>53/2007</t>
  </si>
  <si>
    <t>Сок фруктовый</t>
  </si>
  <si>
    <t>1 шт./200</t>
  </si>
  <si>
    <t>Хлеб пшеничный</t>
  </si>
  <si>
    <t>Фрукты (апельсины)</t>
  </si>
  <si>
    <t>Суп картофельный с макаронными изделиями</t>
  </si>
  <si>
    <t>103/2005</t>
  </si>
  <si>
    <t>Гуляш</t>
  </si>
  <si>
    <t>260/2005</t>
  </si>
  <si>
    <t>Каша пшеничная рассыпчатая</t>
  </si>
  <si>
    <t>302/2005</t>
  </si>
  <si>
    <t>Компот из свежих плодов (яблок)</t>
  </si>
  <si>
    <t>372/2014</t>
  </si>
  <si>
    <t>Фрукты (яблоки)</t>
  </si>
  <si>
    <t>Суп картофельный с бобовыми</t>
  </si>
  <si>
    <t>102/2005</t>
  </si>
  <si>
    <t>Тефтели с соусом красным основным</t>
  </si>
  <si>
    <t>90/75</t>
  </si>
  <si>
    <t>619/2009</t>
  </si>
  <si>
    <t>Фрукты (бананы)</t>
  </si>
  <si>
    <t>Сок фруктовый в индивидуальной упаковке</t>
  </si>
  <si>
    <t>Щи из свежей капусты с картофелем со сметаной</t>
  </si>
  <si>
    <t>88/2005</t>
  </si>
  <si>
    <t>Плов из птицы</t>
  </si>
  <si>
    <t>291/2005</t>
  </si>
  <si>
    <t>Овощи натуральные свежие (помидоры)</t>
  </si>
  <si>
    <t>Суп картофельный с крупой</t>
  </si>
  <si>
    <t>80/2014</t>
  </si>
  <si>
    <t>Котлета рубленная из птицы</t>
  </si>
  <si>
    <t>305/2014</t>
  </si>
  <si>
    <t>Капуста тушёная</t>
  </si>
  <si>
    <t>Фрукты яблоки</t>
  </si>
  <si>
    <t xml:space="preserve">Хлеб пшеничный </t>
  </si>
  <si>
    <t xml:space="preserve">Компот из свежих плодов </t>
  </si>
  <si>
    <t>Бефстроганов</t>
  </si>
  <si>
    <t>250/2005</t>
  </si>
  <si>
    <t>Рассольник ленинградский со сметаной</t>
  </si>
  <si>
    <t>96/2005</t>
  </si>
  <si>
    <t>Икра свекольная</t>
  </si>
  <si>
    <t>72/2005</t>
  </si>
  <si>
    <t>Кисель из сока плодового или ягодного натурального</t>
  </si>
  <si>
    <t>358/2005</t>
  </si>
  <si>
    <t>Вареники из полуфабриката промышленного производства (с фаршем картофельным)</t>
  </si>
  <si>
    <t>395/2005</t>
  </si>
  <si>
    <t>Яйца варёные</t>
  </si>
  <si>
    <t>1шт./40</t>
  </si>
  <si>
    <t>213/2014</t>
  </si>
  <si>
    <t>Консервы овощные закусочные (икра кабачковая)</t>
  </si>
  <si>
    <t>50/2009</t>
  </si>
  <si>
    <t>Каша вязкая молочная из овсяных хлопьев "Геркулес"</t>
  </si>
  <si>
    <t>173/2005</t>
  </si>
  <si>
    <t>Птица, тушёная в соусе с овощами</t>
  </si>
  <si>
    <t>292/2005</t>
  </si>
  <si>
    <t>Йогурт в индивидуальной упаковке</t>
  </si>
  <si>
    <t>1шт./125</t>
  </si>
  <si>
    <t>Директор</t>
  </si>
  <si>
    <t>МБОУ СОШ № 23</t>
  </si>
  <si>
    <t>Е.С. Сиденко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</si>
</sst>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D7" sqref="D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138</v>
      </c>
      <c r="D1" s="49"/>
      <c r="E1" s="49"/>
      <c r="F1" s="12" t="s">
        <v>16</v>
      </c>
      <c r="G1" s="2" t="s">
        <v>17</v>
      </c>
      <c r="H1" s="50" t="s">
        <v>137</v>
      </c>
      <c r="I1" s="50"/>
      <c r="J1" s="50"/>
      <c r="K1" s="50"/>
    </row>
    <row r="2" spans="1:11" ht="18" x14ac:dyDescent="0.2">
      <c r="A2" s="35" t="s">
        <v>6</v>
      </c>
      <c r="C2" s="2"/>
      <c r="G2" s="2" t="s">
        <v>18</v>
      </c>
      <c r="H2" s="50" t="s">
        <v>139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1">
        <v>45138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35</v>
      </c>
      <c r="F6" s="40">
        <v>200</v>
      </c>
      <c r="G6" s="40">
        <v>6.5</v>
      </c>
      <c r="H6" s="40">
        <v>5.5</v>
      </c>
      <c r="I6" s="40">
        <v>44.8</v>
      </c>
      <c r="J6" s="40">
        <v>261.5</v>
      </c>
      <c r="K6" s="41" t="s">
        <v>36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25.5" x14ac:dyDescent="0.25">
      <c r="A8" s="23"/>
      <c r="B8" s="15"/>
      <c r="C8" s="11"/>
      <c r="D8" s="7" t="s">
        <v>22</v>
      </c>
      <c r="E8" s="42" t="s">
        <v>38</v>
      </c>
      <c r="F8" s="43" t="s">
        <v>39</v>
      </c>
      <c r="G8" s="43">
        <v>1</v>
      </c>
      <c r="H8" s="43">
        <v>0.2</v>
      </c>
      <c r="I8" s="43">
        <v>20.2</v>
      </c>
      <c r="J8" s="43">
        <v>92</v>
      </c>
      <c r="K8" s="44" t="s">
        <v>40</v>
      </c>
    </row>
    <row r="9" spans="1:11" ht="15" x14ac:dyDescent="0.25">
      <c r="A9" s="23"/>
      <c r="B9" s="15"/>
      <c r="C9" s="11"/>
      <c r="D9" s="7" t="s">
        <v>23</v>
      </c>
      <c r="E9" s="42" t="s">
        <v>37</v>
      </c>
      <c r="F9" s="43">
        <v>50</v>
      </c>
      <c r="G9" s="43">
        <v>5.8</v>
      </c>
      <c r="H9" s="43">
        <v>8.8800000000000008</v>
      </c>
      <c r="I9" s="43">
        <v>15.01</v>
      </c>
      <c r="J9" s="43">
        <v>165.65</v>
      </c>
      <c r="K9" s="47">
        <v>38412</v>
      </c>
    </row>
    <row r="10" spans="1:11" ht="15" x14ac:dyDescent="0.25">
      <c r="A10" s="23"/>
      <c r="B10" s="15"/>
      <c r="C10" s="11"/>
      <c r="D10" s="7" t="s">
        <v>24</v>
      </c>
      <c r="E10" s="42" t="s">
        <v>41</v>
      </c>
      <c r="F10" s="43" t="s">
        <v>42</v>
      </c>
      <c r="G10" s="43">
        <v>1.6</v>
      </c>
      <c r="H10" s="43">
        <v>0.4</v>
      </c>
      <c r="I10" s="43">
        <v>15</v>
      </c>
      <c r="J10" s="43">
        <v>76</v>
      </c>
      <c r="K10" s="44" t="s">
        <v>43</v>
      </c>
    </row>
    <row r="11" spans="1:11" ht="15" x14ac:dyDescent="0.25">
      <c r="A11" s="23"/>
      <c r="B11" s="15"/>
      <c r="C11" s="11"/>
      <c r="D11" s="6"/>
      <c r="E11" s="42" t="s">
        <v>44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43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15.65</v>
      </c>
      <c r="H13" s="19">
        <f t="shared" si="0"/>
        <v>15.230000000000002</v>
      </c>
      <c r="I13" s="19">
        <f t="shared" si="0"/>
        <v>105.51</v>
      </c>
      <c r="J13" s="19">
        <f t="shared" si="0"/>
        <v>643.15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0.48</v>
      </c>
      <c r="H14" s="43">
        <v>0.06</v>
      </c>
      <c r="I14" s="43">
        <v>1.5</v>
      </c>
      <c r="J14" s="43">
        <v>8.4</v>
      </c>
      <c r="K14" s="44" t="s">
        <v>55</v>
      </c>
    </row>
    <row r="15" spans="1:11" ht="15" x14ac:dyDescent="0.25">
      <c r="A15" s="23"/>
      <c r="B15" s="15"/>
      <c r="C15" s="11"/>
      <c r="D15" s="7" t="s">
        <v>27</v>
      </c>
      <c r="E15" s="42" t="s">
        <v>75</v>
      </c>
      <c r="F15" s="43" t="s">
        <v>76</v>
      </c>
      <c r="G15" s="43">
        <v>1.93</v>
      </c>
      <c r="H15" s="43">
        <v>5.92</v>
      </c>
      <c r="I15" s="43">
        <v>11.64</v>
      </c>
      <c r="J15" s="43">
        <v>114.06</v>
      </c>
      <c r="K15" s="44" t="s">
        <v>77</v>
      </c>
    </row>
    <row r="16" spans="1:11" ht="15" x14ac:dyDescent="0.25">
      <c r="A16" s="23"/>
      <c r="B16" s="15"/>
      <c r="C16" s="11"/>
      <c r="D16" s="7" t="s">
        <v>28</v>
      </c>
      <c r="E16" s="42" t="s">
        <v>78</v>
      </c>
      <c r="F16" s="43" t="s">
        <v>79</v>
      </c>
      <c r="G16" s="43">
        <v>14.54</v>
      </c>
      <c r="H16" s="43">
        <v>8.5299999999999994</v>
      </c>
      <c r="I16" s="43">
        <v>10.54</v>
      </c>
      <c r="J16" s="43">
        <v>173.71</v>
      </c>
      <c r="K16" s="44" t="s">
        <v>80</v>
      </c>
    </row>
    <row r="17" spans="1:11" ht="15" x14ac:dyDescent="0.25">
      <c r="A17" s="23"/>
      <c r="B17" s="15"/>
      <c r="C17" s="11"/>
      <c r="D17" s="7" t="s">
        <v>29</v>
      </c>
      <c r="E17" s="42" t="s">
        <v>81</v>
      </c>
      <c r="F17" s="43">
        <v>150</v>
      </c>
      <c r="G17" s="43">
        <v>3.39</v>
      </c>
      <c r="H17" s="43">
        <v>5.17</v>
      </c>
      <c r="I17" s="43">
        <v>27.63</v>
      </c>
      <c r="J17" s="43">
        <v>170.97</v>
      </c>
      <c r="K17" s="44" t="s">
        <v>82</v>
      </c>
    </row>
    <row r="18" spans="1:11" ht="15" x14ac:dyDescent="0.25">
      <c r="A18" s="23"/>
      <c r="B18" s="15"/>
      <c r="C18" s="11"/>
      <c r="D18" s="7" t="s">
        <v>30</v>
      </c>
      <c r="E18" s="42" t="s">
        <v>83</v>
      </c>
      <c r="F18" s="43" t="s">
        <v>84</v>
      </c>
      <c r="G18" s="43">
        <v>1</v>
      </c>
      <c r="H18" s="43">
        <v>0.2</v>
      </c>
      <c r="I18" s="43">
        <v>20.2</v>
      </c>
      <c r="J18" s="43">
        <v>92</v>
      </c>
      <c r="K18" s="44" t="s">
        <v>40</v>
      </c>
    </row>
    <row r="19" spans="1:11" ht="15" x14ac:dyDescent="0.25">
      <c r="A19" s="23"/>
      <c r="B19" s="15"/>
      <c r="C19" s="11"/>
      <c r="D19" s="7" t="s">
        <v>31</v>
      </c>
      <c r="E19" s="42" t="s">
        <v>85</v>
      </c>
      <c r="F19" s="43">
        <v>30</v>
      </c>
      <c r="G19" s="43">
        <v>2.31</v>
      </c>
      <c r="H19" s="43">
        <v>5.4</v>
      </c>
      <c r="I19" s="43">
        <v>14.94</v>
      </c>
      <c r="J19" s="43">
        <v>78.599999999999994</v>
      </c>
      <c r="K19" s="44" t="s">
        <v>43</v>
      </c>
    </row>
    <row r="20" spans="1:11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1.98</v>
      </c>
      <c r="H20" s="43">
        <v>0.36</v>
      </c>
      <c r="I20" s="43">
        <v>10.26</v>
      </c>
      <c r="J20" s="43">
        <v>54.3</v>
      </c>
      <c r="K20" s="44" t="s">
        <v>43</v>
      </c>
    </row>
    <row r="21" spans="1:11" ht="15" x14ac:dyDescent="0.25">
      <c r="A21" s="23"/>
      <c r="B21" s="15"/>
      <c r="C21" s="11"/>
      <c r="D21" s="6"/>
      <c r="E21" s="42" t="s">
        <v>86</v>
      </c>
      <c r="F21" s="43" t="s">
        <v>42</v>
      </c>
      <c r="G21" s="43">
        <v>1.6</v>
      </c>
      <c r="H21" s="43">
        <v>0.4</v>
      </c>
      <c r="I21" s="43">
        <v>15</v>
      </c>
      <c r="J21" s="43">
        <v>76</v>
      </c>
      <c r="K21" s="44" t="s">
        <v>43</v>
      </c>
    </row>
    <row r="22" spans="1:11" ht="15" x14ac:dyDescent="0.25">
      <c r="A22" s="23"/>
      <c r="B22" s="15"/>
      <c r="C22" s="11"/>
      <c r="D22" s="6"/>
      <c r="E22" s="42" t="s">
        <v>44</v>
      </c>
      <c r="F22" s="43">
        <v>50</v>
      </c>
      <c r="G22" s="43">
        <v>0.75</v>
      </c>
      <c r="H22" s="43">
        <v>0.25</v>
      </c>
      <c r="I22" s="43">
        <v>10.5</v>
      </c>
      <c r="J22" s="43">
        <v>48</v>
      </c>
      <c r="K22" s="44" t="s">
        <v>43</v>
      </c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320</v>
      </c>
      <c r="G23" s="19">
        <f t="shared" ref="G23:J23" si="1">SUM(G14:G22)</f>
        <v>27.98</v>
      </c>
      <c r="H23" s="19">
        <f t="shared" si="1"/>
        <v>26.29</v>
      </c>
      <c r="I23" s="19">
        <f t="shared" si="1"/>
        <v>122.21000000000001</v>
      </c>
      <c r="J23" s="19">
        <f t="shared" si="1"/>
        <v>816.04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2">G13+G23</f>
        <v>43.63</v>
      </c>
      <c r="H24" s="32">
        <f t="shared" si="2"/>
        <v>41.52</v>
      </c>
      <c r="I24" s="32">
        <f t="shared" si="2"/>
        <v>227.72000000000003</v>
      </c>
      <c r="J24" s="32">
        <f t="shared" si="2"/>
        <v>1459.19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18.989999999999998</v>
      </c>
      <c r="H25" s="40">
        <v>12.24</v>
      </c>
      <c r="I25" s="40">
        <v>0</v>
      </c>
      <c r="J25" s="40">
        <v>185.63</v>
      </c>
      <c r="K25" s="41" t="s">
        <v>46</v>
      </c>
    </row>
    <row r="26" spans="1:11" ht="15" x14ac:dyDescent="0.25">
      <c r="A26" s="14"/>
      <c r="B26" s="15"/>
      <c r="C26" s="11"/>
      <c r="D26" s="6"/>
      <c r="E26" s="42" t="s">
        <v>47</v>
      </c>
      <c r="F26" s="43">
        <v>150</v>
      </c>
      <c r="G26" s="43">
        <v>3.54</v>
      </c>
      <c r="H26" s="43">
        <v>6.2</v>
      </c>
      <c r="I26" s="43">
        <v>15</v>
      </c>
      <c r="J26" s="43">
        <v>131.35</v>
      </c>
      <c r="K26" s="44" t="s">
        <v>48</v>
      </c>
    </row>
    <row r="27" spans="1:11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50</v>
      </c>
    </row>
    <row r="28" spans="1:11" ht="15" x14ac:dyDescent="0.25">
      <c r="A28" s="14"/>
      <c r="B28" s="15"/>
      <c r="C28" s="11"/>
      <c r="D28" s="7" t="s">
        <v>23</v>
      </c>
      <c r="E28" s="42" t="s">
        <v>51</v>
      </c>
      <c r="F28" s="43">
        <v>20</v>
      </c>
      <c r="G28" s="43">
        <v>1.54</v>
      </c>
      <c r="H28" s="43">
        <v>0.6</v>
      </c>
      <c r="I28" s="43">
        <v>9.9600000000000009</v>
      </c>
      <c r="J28" s="43">
        <v>52.4</v>
      </c>
      <c r="K28" s="44" t="s">
        <v>43</v>
      </c>
    </row>
    <row r="29" spans="1:11" ht="15" x14ac:dyDescent="0.25">
      <c r="A29" s="14"/>
      <c r="B29" s="15"/>
      <c r="C29" s="11"/>
      <c r="D29" s="7" t="s">
        <v>24</v>
      </c>
      <c r="E29" s="42" t="s">
        <v>52</v>
      </c>
      <c r="F29" s="43" t="s">
        <v>42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43</v>
      </c>
    </row>
    <row r="30" spans="1:11" ht="15" x14ac:dyDescent="0.25">
      <c r="A30" s="14"/>
      <c r="B30" s="15"/>
      <c r="C30" s="11"/>
      <c r="D30" s="6"/>
      <c r="E30" s="42" t="s">
        <v>53</v>
      </c>
      <c r="F30" s="43">
        <v>20</v>
      </c>
      <c r="G30" s="43">
        <v>1.32</v>
      </c>
      <c r="H30" s="43">
        <v>0.24</v>
      </c>
      <c r="I30" s="43">
        <v>6.84</v>
      </c>
      <c r="J30" s="43">
        <v>36.200000000000003</v>
      </c>
      <c r="K30" s="44" t="s">
        <v>43</v>
      </c>
    </row>
    <row r="31" spans="1:11" ht="15" x14ac:dyDescent="0.25">
      <c r="A31" s="14"/>
      <c r="B31" s="15"/>
      <c r="C31" s="11"/>
      <c r="D31" s="6"/>
      <c r="E31" s="42" t="s">
        <v>54</v>
      </c>
      <c r="F31" s="43">
        <v>60</v>
      </c>
      <c r="G31" s="43">
        <v>0.48</v>
      </c>
      <c r="H31" s="43">
        <v>0.06</v>
      </c>
      <c r="I31" s="43">
        <v>1.5</v>
      </c>
      <c r="J31" s="43">
        <v>8.4</v>
      </c>
      <c r="K31" s="44" t="s">
        <v>55</v>
      </c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3">SUM(G25:G31)</f>
        <v>26.77</v>
      </c>
      <c r="H32" s="19">
        <f t="shared" ref="H32" si="4">SUM(H25:H31)</f>
        <v>20.14</v>
      </c>
      <c r="I32" s="19">
        <f t="shared" ref="I32" si="5">SUM(I25:I31)</f>
        <v>67.87</v>
      </c>
      <c r="J32" s="19">
        <f t="shared" ref="J32" si="6">SUM(J25:J31)</f>
        <v>565.63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87</v>
      </c>
      <c r="F34" s="43">
        <v>250</v>
      </c>
      <c r="G34" s="43">
        <v>2.81</v>
      </c>
      <c r="H34" s="43">
        <v>2.91</v>
      </c>
      <c r="I34" s="43">
        <v>20.71</v>
      </c>
      <c r="J34" s="43">
        <v>121.53</v>
      </c>
      <c r="K34" s="44" t="s">
        <v>88</v>
      </c>
    </row>
    <row r="35" spans="1:11" ht="15" x14ac:dyDescent="0.25">
      <c r="A35" s="14"/>
      <c r="B35" s="15"/>
      <c r="C35" s="11"/>
      <c r="D35" s="7" t="s">
        <v>28</v>
      </c>
      <c r="E35" s="42" t="s">
        <v>89</v>
      </c>
      <c r="F35" s="43">
        <v>90</v>
      </c>
      <c r="G35" s="43">
        <v>16.46</v>
      </c>
      <c r="H35" s="43">
        <v>15.16</v>
      </c>
      <c r="I35" s="43">
        <v>2.5499999999999998</v>
      </c>
      <c r="J35" s="43">
        <v>208.28</v>
      </c>
      <c r="K35" s="44" t="s">
        <v>90</v>
      </c>
    </row>
    <row r="36" spans="1:11" ht="15" x14ac:dyDescent="0.25">
      <c r="A36" s="14"/>
      <c r="B36" s="15"/>
      <c r="C36" s="11"/>
      <c r="D36" s="7" t="s">
        <v>29</v>
      </c>
      <c r="E36" s="42" t="s">
        <v>91</v>
      </c>
      <c r="F36" s="43">
        <v>150</v>
      </c>
      <c r="G36" s="43">
        <v>8.69</v>
      </c>
      <c r="H36" s="43">
        <v>5.78</v>
      </c>
      <c r="I36" s="43">
        <v>38.770000000000003</v>
      </c>
      <c r="J36" s="43">
        <v>237.56</v>
      </c>
      <c r="K36" s="44" t="s">
        <v>92</v>
      </c>
    </row>
    <row r="37" spans="1:11" ht="15" x14ac:dyDescent="0.25">
      <c r="A37" s="14"/>
      <c r="B37" s="15"/>
      <c r="C37" s="11"/>
      <c r="D37" s="7" t="s">
        <v>30</v>
      </c>
      <c r="E37" s="42" t="s">
        <v>93</v>
      </c>
      <c r="F37" s="43">
        <v>200</v>
      </c>
      <c r="G37" s="43">
        <v>0.16</v>
      </c>
      <c r="H37" s="43">
        <v>0.16</v>
      </c>
      <c r="I37" s="43">
        <v>23.88</v>
      </c>
      <c r="J37" s="43">
        <v>94.6</v>
      </c>
      <c r="K37" s="44" t="s">
        <v>94</v>
      </c>
    </row>
    <row r="38" spans="1:11" ht="15" x14ac:dyDescent="0.25">
      <c r="A38" s="14"/>
      <c r="B38" s="15"/>
      <c r="C38" s="11"/>
      <c r="D38" s="7" t="s">
        <v>31</v>
      </c>
      <c r="E38" s="42" t="s">
        <v>85</v>
      </c>
      <c r="F38" s="43">
        <v>30</v>
      </c>
      <c r="G38" s="43">
        <v>2.31</v>
      </c>
      <c r="H38" s="43">
        <v>5.4</v>
      </c>
      <c r="I38" s="43">
        <v>14.94</v>
      </c>
      <c r="J38" s="43">
        <v>78.599999999999994</v>
      </c>
      <c r="K38" s="44" t="s">
        <v>43</v>
      </c>
    </row>
    <row r="39" spans="1:11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1.98</v>
      </c>
      <c r="H39" s="43">
        <v>0.36</v>
      </c>
      <c r="I39" s="43">
        <v>10.26</v>
      </c>
      <c r="J39" s="43">
        <v>54.3</v>
      </c>
      <c r="K39" s="44" t="s">
        <v>43</v>
      </c>
    </row>
    <row r="40" spans="1:11" ht="15" x14ac:dyDescent="0.25">
      <c r="A40" s="14"/>
      <c r="B40" s="15"/>
      <c r="C40" s="11"/>
      <c r="D40" s="6"/>
      <c r="E40" s="42" t="s">
        <v>95</v>
      </c>
      <c r="F40" s="43">
        <v>200</v>
      </c>
      <c r="G40" s="43">
        <v>0.8</v>
      </c>
      <c r="H40" s="43">
        <v>0.8</v>
      </c>
      <c r="I40" s="43">
        <v>19.600000000000001</v>
      </c>
      <c r="J40" s="43">
        <v>94</v>
      </c>
      <c r="K40" s="44" t="s">
        <v>43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7">SUM(G33:G41)</f>
        <v>33.209999999999994</v>
      </c>
      <c r="H42" s="19">
        <f t="shared" ref="H42" si="8">SUM(H33:H41)</f>
        <v>30.570000000000004</v>
      </c>
      <c r="I42" s="19">
        <f t="shared" ref="I42" si="9">SUM(I33:I41)</f>
        <v>130.71</v>
      </c>
      <c r="J42" s="19">
        <f t="shared" ref="J42" si="10">SUM(J33:J41)</f>
        <v>888.87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1490</v>
      </c>
      <c r="G43" s="32">
        <f t="shared" ref="G43" si="11">G32+G42</f>
        <v>59.97999999999999</v>
      </c>
      <c r="H43" s="32">
        <f t="shared" ref="H43" si="12">H32+H42</f>
        <v>50.710000000000008</v>
      </c>
      <c r="I43" s="32">
        <f t="shared" ref="I43" si="13">I32+I42</f>
        <v>198.58</v>
      </c>
      <c r="J43" s="32">
        <f t="shared" ref="J43" si="14">J32+J42</f>
        <v>1454.5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 t="s">
        <v>57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58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60</v>
      </c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 t="s">
        <v>61</v>
      </c>
      <c r="F48" s="43" t="s">
        <v>42</v>
      </c>
      <c r="G48" s="43">
        <v>3</v>
      </c>
      <c r="H48" s="43">
        <v>1</v>
      </c>
      <c r="I48" s="43">
        <v>42</v>
      </c>
      <c r="J48" s="43">
        <v>192</v>
      </c>
      <c r="K48" s="44" t="s">
        <v>43</v>
      </c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5">SUM(G44:G50)</f>
        <v>35</v>
      </c>
      <c r="H51" s="19">
        <f t="shared" ref="H51" si="16">SUM(H44:H50)</f>
        <v>25.38</v>
      </c>
      <c r="I51" s="19">
        <f t="shared" ref="I51" si="17">SUM(I44:I50)</f>
        <v>121.49000000000001</v>
      </c>
      <c r="J51" s="19">
        <f t="shared" ref="J51" si="18">SUM(J44:J50)</f>
        <v>854.29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 t="s">
        <v>55</v>
      </c>
    </row>
    <row r="53" spans="1:11" ht="15" x14ac:dyDescent="0.25">
      <c r="A53" s="23"/>
      <c r="B53" s="15"/>
      <c r="C53" s="11"/>
      <c r="D53" s="7" t="s">
        <v>27</v>
      </c>
      <c r="E53" s="42" t="s">
        <v>96</v>
      </c>
      <c r="F53" s="43">
        <v>250</v>
      </c>
      <c r="G53" s="43">
        <v>5.97</v>
      </c>
      <c r="H53" s="43">
        <v>5.52</v>
      </c>
      <c r="I53" s="43">
        <v>20.14</v>
      </c>
      <c r="J53" s="43">
        <v>155.66999999999999</v>
      </c>
      <c r="K53" s="44" t="s">
        <v>97</v>
      </c>
    </row>
    <row r="54" spans="1:11" ht="15" x14ac:dyDescent="0.25">
      <c r="A54" s="23"/>
      <c r="B54" s="15"/>
      <c r="C54" s="11"/>
      <c r="D54" s="7" t="s">
        <v>28</v>
      </c>
      <c r="E54" s="42" t="s">
        <v>98</v>
      </c>
      <c r="F54" s="43" t="s">
        <v>99</v>
      </c>
      <c r="G54" s="43">
        <v>15.66</v>
      </c>
      <c r="H54" s="43">
        <v>19.78</v>
      </c>
      <c r="I54" s="43">
        <v>16.54</v>
      </c>
      <c r="J54" s="43">
        <v>324.35000000000002</v>
      </c>
      <c r="K54" s="44" t="s">
        <v>100</v>
      </c>
    </row>
    <row r="55" spans="1:11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5.35</v>
      </c>
      <c r="H55" s="43">
        <v>4.4000000000000004</v>
      </c>
      <c r="I55" s="43">
        <v>35.619999999999997</v>
      </c>
      <c r="J55" s="43">
        <v>206.9</v>
      </c>
      <c r="K55" s="44" t="s">
        <v>66</v>
      </c>
    </row>
    <row r="56" spans="1:11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0.1</v>
      </c>
      <c r="H56" s="43">
        <v>0</v>
      </c>
      <c r="I56" s="43">
        <v>14.97</v>
      </c>
      <c r="J56" s="43">
        <v>57.65</v>
      </c>
      <c r="K56" s="44" t="s">
        <v>50</v>
      </c>
    </row>
    <row r="57" spans="1:11" ht="15" x14ac:dyDescent="0.25">
      <c r="A57" s="23"/>
      <c r="B57" s="15"/>
      <c r="C57" s="11"/>
      <c r="D57" s="7" t="s">
        <v>31</v>
      </c>
      <c r="E57" s="42" t="s">
        <v>85</v>
      </c>
      <c r="F57" s="43">
        <v>30</v>
      </c>
      <c r="G57" s="43">
        <v>2.31</v>
      </c>
      <c r="H57" s="43">
        <v>5.4</v>
      </c>
      <c r="I57" s="43">
        <v>14.94</v>
      </c>
      <c r="J57" s="43">
        <v>78.599999999999994</v>
      </c>
      <c r="K57" s="44" t="s">
        <v>43</v>
      </c>
    </row>
    <row r="58" spans="1:11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1.98</v>
      </c>
      <c r="H58" s="43">
        <v>0.36</v>
      </c>
      <c r="I58" s="43">
        <v>10.26</v>
      </c>
      <c r="J58" s="43">
        <v>54.3</v>
      </c>
      <c r="K58" s="44" t="s">
        <v>43</v>
      </c>
    </row>
    <row r="59" spans="1:11" ht="15" x14ac:dyDescent="0.25">
      <c r="A59" s="23"/>
      <c r="B59" s="15"/>
      <c r="C59" s="11"/>
      <c r="D59" s="6"/>
      <c r="E59" s="42" t="s">
        <v>101</v>
      </c>
      <c r="F59" s="43" t="s">
        <v>42</v>
      </c>
      <c r="G59" s="43">
        <v>3</v>
      </c>
      <c r="H59" s="43">
        <v>1</v>
      </c>
      <c r="I59" s="43">
        <v>42</v>
      </c>
      <c r="J59" s="43">
        <v>192</v>
      </c>
      <c r="K59" s="44" t="s">
        <v>43</v>
      </c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9">SUM(G52:G60)</f>
        <v>34.85</v>
      </c>
      <c r="H61" s="19">
        <f t="shared" ref="H61" si="20">SUM(H52:H60)</f>
        <v>36.519999999999996</v>
      </c>
      <c r="I61" s="19">
        <f t="shared" ref="I61" si="21">SUM(I52:I60)</f>
        <v>155.97</v>
      </c>
      <c r="J61" s="19">
        <f t="shared" ref="J61" si="22">SUM(J52:J60)</f>
        <v>1077.8699999999999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920</v>
      </c>
      <c r="G62" s="32">
        <f t="shared" ref="G62" si="23">G51+G61</f>
        <v>69.849999999999994</v>
      </c>
      <c r="H62" s="32">
        <f t="shared" ref="H62" si="24">H51+H61</f>
        <v>61.899999999999991</v>
      </c>
      <c r="I62" s="32">
        <f t="shared" ref="I62" si="25">I51+I61</f>
        <v>277.46000000000004</v>
      </c>
      <c r="J62" s="32">
        <f t="shared" ref="J62" si="26">J51+J61</f>
        <v>1932.1599999999999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 t="s">
        <v>63</v>
      </c>
      <c r="G63" s="40">
        <v>14.99</v>
      </c>
      <c r="H63" s="40">
        <v>23.42</v>
      </c>
      <c r="I63" s="40">
        <v>16.079999999999998</v>
      </c>
      <c r="J63" s="40">
        <v>332.96</v>
      </c>
      <c r="K63" s="41" t="s">
        <v>64</v>
      </c>
    </row>
    <row r="64" spans="1:11" ht="15" x14ac:dyDescent="0.25">
      <c r="A64" s="23"/>
      <c r="B64" s="15"/>
      <c r="C64" s="11"/>
      <c r="D64" s="6"/>
      <c r="E64" s="42" t="s">
        <v>65</v>
      </c>
      <c r="F64" s="43">
        <v>150</v>
      </c>
      <c r="G64" s="43">
        <v>5.35</v>
      </c>
      <c r="H64" s="43">
        <v>4.4000000000000004</v>
      </c>
      <c r="I64" s="43">
        <v>35.619999999999997</v>
      </c>
      <c r="J64" s="43">
        <v>206.9</v>
      </c>
      <c r="K64" s="44" t="s">
        <v>66</v>
      </c>
    </row>
    <row r="65" spans="1:11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0.44</v>
      </c>
      <c r="H65" s="43">
        <v>0</v>
      </c>
      <c r="I65" s="43">
        <v>31.76</v>
      </c>
      <c r="J65" s="43">
        <v>126.4</v>
      </c>
      <c r="K65" s="44" t="s">
        <v>68</v>
      </c>
    </row>
    <row r="66" spans="1:11" ht="15" x14ac:dyDescent="0.25">
      <c r="A66" s="23"/>
      <c r="B66" s="15"/>
      <c r="C66" s="11"/>
      <c r="D66" s="7" t="s">
        <v>23</v>
      </c>
      <c r="E66" s="42" t="s">
        <v>51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43</v>
      </c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 t="s">
        <v>54</v>
      </c>
      <c r="F68" s="43">
        <v>60</v>
      </c>
      <c r="G68" s="43">
        <v>0.48</v>
      </c>
      <c r="H68" s="43">
        <v>0.06</v>
      </c>
      <c r="I68" s="43">
        <v>1.5</v>
      </c>
      <c r="J68" s="43">
        <v>8.4</v>
      </c>
      <c r="K68" s="44" t="s">
        <v>55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27">SUM(G63:G69)</f>
        <v>22.8</v>
      </c>
      <c r="H70" s="19">
        <f t="shared" ref="H70" si="28">SUM(H63:H69)</f>
        <v>28.48</v>
      </c>
      <c r="I70" s="19">
        <f t="shared" ref="I70" si="29">SUM(I63:I69)</f>
        <v>94.919999999999987</v>
      </c>
      <c r="J70" s="19">
        <f t="shared" ref="J70" si="30">SUM(J63:J69)</f>
        <v>727.06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107</v>
      </c>
      <c r="F71" s="43">
        <v>60</v>
      </c>
      <c r="G71" s="43">
        <v>0.36</v>
      </c>
      <c r="H71" s="43">
        <v>0.12</v>
      </c>
      <c r="I71" s="43">
        <v>2.52</v>
      </c>
      <c r="J71" s="43">
        <v>11.94</v>
      </c>
      <c r="K71" s="44" t="s">
        <v>55</v>
      </c>
    </row>
    <row r="72" spans="1:11" ht="15" x14ac:dyDescent="0.25">
      <c r="A72" s="23"/>
      <c r="B72" s="15"/>
      <c r="C72" s="11"/>
      <c r="D72" s="7" t="s">
        <v>27</v>
      </c>
      <c r="E72" s="42" t="s">
        <v>103</v>
      </c>
      <c r="F72" s="43" t="s">
        <v>76</v>
      </c>
      <c r="G72" s="43">
        <v>2.0299999999999998</v>
      </c>
      <c r="H72" s="43">
        <v>5.9</v>
      </c>
      <c r="I72" s="43">
        <v>10.39</v>
      </c>
      <c r="J72" s="43">
        <v>106.71</v>
      </c>
      <c r="K72" s="44" t="s">
        <v>104</v>
      </c>
    </row>
    <row r="73" spans="1:11" ht="15" x14ac:dyDescent="0.25">
      <c r="A73" s="23"/>
      <c r="B73" s="15"/>
      <c r="C73" s="11"/>
      <c r="D73" s="7" t="s">
        <v>28</v>
      </c>
      <c r="E73" s="42" t="s">
        <v>105</v>
      </c>
      <c r="F73" s="43">
        <v>225</v>
      </c>
      <c r="G73" s="43">
        <v>25.85</v>
      </c>
      <c r="H73" s="43">
        <v>20.329999999999998</v>
      </c>
      <c r="I73" s="43">
        <v>39.74</v>
      </c>
      <c r="J73" s="43">
        <v>467.5</v>
      </c>
      <c r="K73" s="44" t="s">
        <v>106</v>
      </c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102</v>
      </c>
      <c r="F75" s="43" t="s">
        <v>84</v>
      </c>
      <c r="G75" s="43">
        <v>1</v>
      </c>
      <c r="H75" s="43">
        <v>0.2</v>
      </c>
      <c r="I75" s="43">
        <v>20.2</v>
      </c>
      <c r="J75" s="43">
        <v>92</v>
      </c>
      <c r="K75" s="44" t="s">
        <v>40</v>
      </c>
    </row>
    <row r="76" spans="1:11" ht="15" x14ac:dyDescent="0.25">
      <c r="A76" s="23"/>
      <c r="B76" s="15"/>
      <c r="C76" s="11"/>
      <c r="D76" s="7" t="s">
        <v>31</v>
      </c>
      <c r="E76" s="42" t="s">
        <v>85</v>
      </c>
      <c r="F76" s="43">
        <v>35</v>
      </c>
      <c r="G76" s="43">
        <v>2.6949999999999998</v>
      </c>
      <c r="H76" s="43">
        <v>5.4</v>
      </c>
      <c r="I76" s="43">
        <v>17.43</v>
      </c>
      <c r="J76" s="43">
        <v>91.7</v>
      </c>
      <c r="K76" s="44" t="s">
        <v>43</v>
      </c>
    </row>
    <row r="77" spans="1:11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1.98</v>
      </c>
      <c r="H77" s="43">
        <v>0.36</v>
      </c>
      <c r="I77" s="43">
        <v>10.26</v>
      </c>
      <c r="J77" s="43">
        <v>54.3</v>
      </c>
      <c r="K77" s="44" t="s">
        <v>43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31">SUM(G71:G79)</f>
        <v>33.914999999999999</v>
      </c>
      <c r="H80" s="19">
        <f t="shared" ref="H80" si="32">SUM(H71:H79)</f>
        <v>32.309999999999995</v>
      </c>
      <c r="I80" s="19">
        <f t="shared" ref="I80" si="33">SUM(I71:I79)</f>
        <v>100.54</v>
      </c>
      <c r="J80" s="19">
        <f t="shared" ref="J80" si="34">SUM(J71:J79)</f>
        <v>824.15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780</v>
      </c>
      <c r="G81" s="32">
        <f t="shared" ref="G81" si="35">G70+G80</f>
        <v>56.715000000000003</v>
      </c>
      <c r="H81" s="32">
        <f t="shared" ref="H81" si="36">H70+H80</f>
        <v>60.789999999999992</v>
      </c>
      <c r="I81" s="32">
        <f t="shared" ref="I81" si="37">I70+I80</f>
        <v>195.45999999999998</v>
      </c>
      <c r="J81" s="32">
        <f t="shared" ref="J81" si="38">J70+J80</f>
        <v>1551.21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120</v>
      </c>
      <c r="G82" s="40">
        <v>13.87</v>
      </c>
      <c r="H82" s="40">
        <v>11.78</v>
      </c>
      <c r="I82" s="40">
        <v>5.95</v>
      </c>
      <c r="J82" s="40">
        <v>149.37</v>
      </c>
      <c r="K82" s="41" t="s">
        <v>70</v>
      </c>
    </row>
    <row r="83" spans="1:11" ht="15" x14ac:dyDescent="0.25">
      <c r="A83" s="23"/>
      <c r="B83" s="15"/>
      <c r="C83" s="11"/>
      <c r="D83" s="6"/>
      <c r="E83" s="42" t="s">
        <v>71</v>
      </c>
      <c r="F83" s="43">
        <v>150</v>
      </c>
      <c r="G83" s="43">
        <v>3.27</v>
      </c>
      <c r="H83" s="43">
        <v>5.1100000000000003</v>
      </c>
      <c r="I83" s="43">
        <v>22.1</v>
      </c>
      <c r="J83" s="43">
        <v>147.57</v>
      </c>
      <c r="K83" s="44" t="s">
        <v>72</v>
      </c>
    </row>
    <row r="84" spans="1:11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44" t="s">
        <v>74</v>
      </c>
    </row>
    <row r="85" spans="1:11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44" t="s">
        <v>43</v>
      </c>
    </row>
    <row r="86" spans="1:11" ht="15" x14ac:dyDescent="0.25">
      <c r="A86" s="23"/>
      <c r="B86" s="15"/>
      <c r="C86" s="11"/>
      <c r="D86" s="7" t="s">
        <v>24</v>
      </c>
      <c r="E86" s="42" t="s">
        <v>52</v>
      </c>
      <c r="F86" s="43" t="s">
        <v>42</v>
      </c>
      <c r="G86" s="43">
        <v>0.8</v>
      </c>
      <c r="H86" s="43">
        <v>0.8</v>
      </c>
      <c r="I86" s="43">
        <v>19.600000000000001</v>
      </c>
      <c r="J86" s="43">
        <v>94</v>
      </c>
      <c r="K86" s="44" t="s">
        <v>43</v>
      </c>
    </row>
    <row r="87" spans="1:11" ht="15" x14ac:dyDescent="0.25">
      <c r="A87" s="23"/>
      <c r="B87" s="15"/>
      <c r="C87" s="11"/>
      <c r="D87" s="6"/>
      <c r="E87" s="42" t="s">
        <v>107</v>
      </c>
      <c r="F87" s="43">
        <v>60</v>
      </c>
      <c r="G87" s="43">
        <v>0.36</v>
      </c>
      <c r="H87" s="43">
        <v>0.12</v>
      </c>
      <c r="I87" s="43">
        <v>2.52</v>
      </c>
      <c r="J87" s="43">
        <v>11.94</v>
      </c>
      <c r="K87" s="44" t="s">
        <v>55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39">SUM(G82:G88)</f>
        <v>20.71</v>
      </c>
      <c r="H89" s="19">
        <f t="shared" ref="H89" si="40">SUM(H82:H88)</f>
        <v>18.71</v>
      </c>
      <c r="I89" s="19">
        <f t="shared" ref="I89" si="41">SUM(I82:I88)</f>
        <v>80.279999999999987</v>
      </c>
      <c r="J89" s="19">
        <f t="shared" ref="J89" si="42">SUM(J82:J88)</f>
        <v>541.53000000000009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0.48</v>
      </c>
      <c r="H90" s="43">
        <v>0.06</v>
      </c>
      <c r="I90" s="43">
        <v>1.5</v>
      </c>
      <c r="J90" s="43">
        <v>8.4</v>
      </c>
      <c r="K90" s="44" t="s">
        <v>55</v>
      </c>
    </row>
    <row r="91" spans="1:11" ht="15" x14ac:dyDescent="0.25">
      <c r="A91" s="23"/>
      <c r="B91" s="15"/>
      <c r="C91" s="11"/>
      <c r="D91" s="7" t="s">
        <v>27</v>
      </c>
      <c r="E91" s="42" t="s">
        <v>108</v>
      </c>
      <c r="F91" s="43">
        <v>250</v>
      </c>
      <c r="G91" s="43">
        <v>2.12</v>
      </c>
      <c r="H91" s="43">
        <v>2.85</v>
      </c>
      <c r="I91" s="43">
        <v>17.309999999999999</v>
      </c>
      <c r="J91" s="43">
        <v>104.33</v>
      </c>
      <c r="K91" s="44" t="s">
        <v>109</v>
      </c>
    </row>
    <row r="92" spans="1:11" ht="15" x14ac:dyDescent="0.25">
      <c r="A92" s="23"/>
      <c r="B92" s="15"/>
      <c r="C92" s="11"/>
      <c r="D92" s="7" t="s">
        <v>28</v>
      </c>
      <c r="E92" s="42" t="s">
        <v>110</v>
      </c>
      <c r="F92" s="43">
        <v>90</v>
      </c>
      <c r="G92" s="43">
        <v>17.690000000000001</v>
      </c>
      <c r="H92" s="43">
        <v>4.5060000000000002</v>
      </c>
      <c r="I92" s="43">
        <v>13.2578</v>
      </c>
      <c r="J92" s="43">
        <v>165.626</v>
      </c>
      <c r="K92" s="44" t="s">
        <v>111</v>
      </c>
    </row>
    <row r="93" spans="1:11" ht="15" x14ac:dyDescent="0.25">
      <c r="A93" s="23"/>
      <c r="B93" s="15"/>
      <c r="C93" s="11"/>
      <c r="D93" s="7" t="s">
        <v>29</v>
      </c>
      <c r="E93" s="42" t="s">
        <v>112</v>
      </c>
      <c r="F93" s="43">
        <v>150</v>
      </c>
      <c r="G93" s="43">
        <v>3.54</v>
      </c>
      <c r="H93" s="43">
        <v>6.2</v>
      </c>
      <c r="I93" s="43">
        <v>15</v>
      </c>
      <c r="J93" s="43">
        <v>131.35</v>
      </c>
      <c r="K93" s="44" t="s">
        <v>48</v>
      </c>
    </row>
    <row r="94" spans="1:11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0.44</v>
      </c>
      <c r="H94" s="43">
        <v>0</v>
      </c>
      <c r="I94" s="43">
        <v>31.76</v>
      </c>
      <c r="J94" s="43">
        <v>126.4</v>
      </c>
      <c r="K94" s="44" t="s">
        <v>68</v>
      </c>
    </row>
    <row r="95" spans="1:11" ht="15" x14ac:dyDescent="0.25">
      <c r="A95" s="23"/>
      <c r="B95" s="15"/>
      <c r="C95" s="11"/>
      <c r="D95" s="7" t="s">
        <v>31</v>
      </c>
      <c r="E95" s="42" t="s">
        <v>51</v>
      </c>
      <c r="F95" s="43">
        <v>20</v>
      </c>
      <c r="G95" s="43">
        <v>1.54</v>
      </c>
      <c r="H95" s="43">
        <v>0.6</v>
      </c>
      <c r="I95" s="43">
        <v>9.9600000000000009</v>
      </c>
      <c r="J95" s="43">
        <v>52.4</v>
      </c>
      <c r="K95" s="44" t="s">
        <v>43</v>
      </c>
    </row>
    <row r="96" spans="1:11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1.98</v>
      </c>
      <c r="H96" s="43">
        <v>0.36</v>
      </c>
      <c r="I96" s="43">
        <v>10.26</v>
      </c>
      <c r="J96" s="43">
        <v>54.3</v>
      </c>
      <c r="K96" s="44" t="s">
        <v>43</v>
      </c>
    </row>
    <row r="97" spans="1:11" ht="15" x14ac:dyDescent="0.25">
      <c r="A97" s="23"/>
      <c r="B97" s="15"/>
      <c r="C97" s="11"/>
      <c r="D97" s="6"/>
      <c r="E97" s="42" t="s">
        <v>113</v>
      </c>
      <c r="F97" s="43" t="s">
        <v>42</v>
      </c>
      <c r="G97" s="43">
        <v>0.8</v>
      </c>
      <c r="H97" s="43">
        <v>0.8</v>
      </c>
      <c r="I97" s="43">
        <v>19.600000000000001</v>
      </c>
      <c r="J97" s="43">
        <v>94</v>
      </c>
      <c r="K97" s="44" t="s">
        <v>43</v>
      </c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3">SUM(G90:G98)</f>
        <v>28.590000000000003</v>
      </c>
      <c r="H99" s="19">
        <f t="shared" ref="H99" si="44">SUM(H90:H98)</f>
        <v>15.375999999999999</v>
      </c>
      <c r="I99" s="19">
        <f t="shared" ref="I99" si="45">SUM(I90:I98)</f>
        <v>118.64780000000002</v>
      </c>
      <c r="J99" s="19">
        <f t="shared" ref="J99" si="46">SUM(J90:J98)</f>
        <v>736.80599999999993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1360</v>
      </c>
      <c r="G100" s="32">
        <f t="shared" ref="G100" si="47">G89+G99</f>
        <v>49.300000000000004</v>
      </c>
      <c r="H100" s="32">
        <f t="shared" ref="H100" si="48">H89+H99</f>
        <v>34.085999999999999</v>
      </c>
      <c r="I100" s="32">
        <f t="shared" ref="I100" si="49">I89+I99</f>
        <v>198.92779999999999</v>
      </c>
      <c r="J100" s="32">
        <f t="shared" ref="J100" si="50">J89+J99</f>
        <v>1278.336</v>
      </c>
      <c r="K100" s="32"/>
    </row>
    <row r="101" spans="1:11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16.07</v>
      </c>
      <c r="H101" s="40">
        <v>4.12</v>
      </c>
      <c r="I101" s="40">
        <v>29.6</v>
      </c>
      <c r="J101" s="40">
        <v>219.73</v>
      </c>
      <c r="K101" s="41" t="s">
        <v>125</v>
      </c>
    </row>
    <row r="102" spans="1:11" ht="15" x14ac:dyDescent="0.25">
      <c r="A102" s="23"/>
      <c r="B102" s="15"/>
      <c r="C102" s="11"/>
      <c r="D102" s="6"/>
      <c r="E102" s="42" t="s">
        <v>126</v>
      </c>
      <c r="F102" s="43" t="s">
        <v>127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 t="s">
        <v>128</v>
      </c>
    </row>
    <row r="103" spans="1:11" ht="15" x14ac:dyDescent="0.25">
      <c r="A103" s="23"/>
      <c r="B103" s="15"/>
      <c r="C103" s="11"/>
      <c r="D103" s="7" t="s">
        <v>22</v>
      </c>
      <c r="E103" s="42" t="s">
        <v>102</v>
      </c>
      <c r="F103" s="43" t="s">
        <v>84</v>
      </c>
      <c r="G103" s="43">
        <v>1</v>
      </c>
      <c r="H103" s="43">
        <v>0.2</v>
      </c>
      <c r="I103" s="43">
        <v>20.2</v>
      </c>
      <c r="J103" s="43">
        <v>92</v>
      </c>
      <c r="K103" s="44" t="s">
        <v>40</v>
      </c>
    </row>
    <row r="104" spans="1:11" ht="15" x14ac:dyDescent="0.2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2.31</v>
      </c>
      <c r="H104" s="43">
        <v>0.9</v>
      </c>
      <c r="I104" s="43">
        <v>14.94</v>
      </c>
      <c r="J104" s="43">
        <v>78.599999999999994</v>
      </c>
      <c r="K104" s="44" t="s">
        <v>43</v>
      </c>
    </row>
    <row r="105" spans="1:11" ht="15" x14ac:dyDescent="0.25">
      <c r="A105" s="23"/>
      <c r="B105" s="15"/>
      <c r="C105" s="11"/>
      <c r="D105" s="7" t="s">
        <v>24</v>
      </c>
      <c r="E105" s="42" t="s">
        <v>86</v>
      </c>
      <c r="F105" s="43" t="s">
        <v>42</v>
      </c>
      <c r="G105" s="43">
        <v>1.6</v>
      </c>
      <c r="H105" s="43">
        <v>0.4</v>
      </c>
      <c r="I105" s="43">
        <v>15</v>
      </c>
      <c r="J105" s="43">
        <v>76</v>
      </c>
      <c r="K105" s="44" t="s">
        <v>43</v>
      </c>
    </row>
    <row r="106" spans="1:11" ht="15" x14ac:dyDescent="0.25">
      <c r="A106" s="23"/>
      <c r="B106" s="15"/>
      <c r="C106" s="11"/>
      <c r="D106" s="6"/>
      <c r="E106" s="42" t="s">
        <v>129</v>
      </c>
      <c r="F106" s="43">
        <v>60</v>
      </c>
      <c r="G106" s="43">
        <v>1.1399999999999999</v>
      </c>
      <c r="H106" s="43">
        <v>5.34</v>
      </c>
      <c r="I106" s="43">
        <v>4.62</v>
      </c>
      <c r="J106" s="43">
        <v>71.400000000000006</v>
      </c>
      <c r="K106" s="44" t="s">
        <v>130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 t="shared" ref="G108:J108" si="51">SUM(G101:G107)</f>
        <v>27.2</v>
      </c>
      <c r="H108" s="19">
        <f t="shared" si="51"/>
        <v>15.559999999999999</v>
      </c>
      <c r="I108" s="19">
        <f t="shared" si="51"/>
        <v>84.64</v>
      </c>
      <c r="J108" s="19">
        <f t="shared" si="51"/>
        <v>600.73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0.36</v>
      </c>
      <c r="H109" s="43">
        <v>0.12</v>
      </c>
      <c r="I109" s="43">
        <v>2.52</v>
      </c>
      <c r="J109" s="43">
        <v>11.94</v>
      </c>
      <c r="K109" s="44" t="s">
        <v>55</v>
      </c>
    </row>
    <row r="110" spans="1:11" ht="15" x14ac:dyDescent="0.25">
      <c r="A110" s="23"/>
      <c r="B110" s="15"/>
      <c r="C110" s="11"/>
      <c r="D110" s="7" t="s">
        <v>27</v>
      </c>
      <c r="E110" s="42" t="s">
        <v>75</v>
      </c>
      <c r="F110" s="43" t="s">
        <v>76</v>
      </c>
      <c r="G110" s="43">
        <v>1.93</v>
      </c>
      <c r="H110" s="43">
        <v>5.92</v>
      </c>
      <c r="I110" s="43">
        <v>11.64</v>
      </c>
      <c r="J110" s="43">
        <v>114.06</v>
      </c>
      <c r="K110" s="44" t="s">
        <v>77</v>
      </c>
    </row>
    <row r="111" spans="1:11" ht="15" x14ac:dyDescent="0.25">
      <c r="A111" s="23"/>
      <c r="B111" s="15"/>
      <c r="C111" s="11"/>
      <c r="D111" s="7" t="s">
        <v>28</v>
      </c>
      <c r="E111" s="42" t="s">
        <v>105</v>
      </c>
      <c r="F111" s="43">
        <v>225</v>
      </c>
      <c r="G111" s="43">
        <v>25.85</v>
      </c>
      <c r="H111" s="43">
        <v>20.329999999999998</v>
      </c>
      <c r="I111" s="43">
        <v>39.74</v>
      </c>
      <c r="J111" s="43">
        <v>467.5</v>
      </c>
      <c r="K111" s="44" t="s">
        <v>106</v>
      </c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0.1</v>
      </c>
      <c r="H113" s="43">
        <v>0</v>
      </c>
      <c r="I113" s="43">
        <v>14.97</v>
      </c>
      <c r="J113" s="43">
        <v>57.65</v>
      </c>
      <c r="K113" s="44" t="s">
        <v>50</v>
      </c>
    </row>
    <row r="114" spans="1:11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2.31</v>
      </c>
      <c r="H114" s="43">
        <v>0.9</v>
      </c>
      <c r="I114" s="43">
        <v>14.94</v>
      </c>
      <c r="J114" s="43">
        <v>78.599999999999994</v>
      </c>
      <c r="K114" s="44" t="s">
        <v>43</v>
      </c>
    </row>
    <row r="115" spans="1:11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54.3</v>
      </c>
      <c r="K115" s="44" t="s">
        <v>43</v>
      </c>
    </row>
    <row r="116" spans="1:11" ht="15" x14ac:dyDescent="0.25">
      <c r="A116" s="23"/>
      <c r="B116" s="15"/>
      <c r="C116" s="11"/>
      <c r="D116" s="6"/>
      <c r="E116" s="42" t="s">
        <v>86</v>
      </c>
      <c r="F116" s="43" t="s">
        <v>42</v>
      </c>
      <c r="G116" s="43">
        <v>1.6</v>
      </c>
      <c r="H116" s="43">
        <v>0.4</v>
      </c>
      <c r="I116" s="43">
        <v>15</v>
      </c>
      <c r="J116" s="43">
        <v>76</v>
      </c>
      <c r="K116" s="44" t="s">
        <v>43</v>
      </c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545</v>
      </c>
      <c r="G118" s="19">
        <f t="shared" ref="G118:J118" si="52">SUM(G109:G117)</f>
        <v>34.130000000000003</v>
      </c>
      <c r="H118" s="19">
        <f t="shared" si="52"/>
        <v>28.029999999999994</v>
      </c>
      <c r="I118" s="19">
        <f t="shared" si="52"/>
        <v>109.07000000000001</v>
      </c>
      <c r="J118" s="19">
        <f t="shared" si="52"/>
        <v>860.05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835</v>
      </c>
      <c r="G119" s="32">
        <f t="shared" ref="G119" si="53">G108+G118</f>
        <v>61.33</v>
      </c>
      <c r="H119" s="32">
        <f t="shared" ref="H119" si="54">H108+H118</f>
        <v>43.589999999999989</v>
      </c>
      <c r="I119" s="32">
        <f t="shared" ref="I119" si="55">I108+I118</f>
        <v>193.71</v>
      </c>
      <c r="J119" s="32">
        <f t="shared" ref="J119" si="56">J108+J118</f>
        <v>1460.78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>
        <v>200</v>
      </c>
      <c r="G120" s="40">
        <v>7.28</v>
      </c>
      <c r="H120" s="40">
        <v>5.64</v>
      </c>
      <c r="I120" s="40">
        <v>40.68</v>
      </c>
      <c r="J120" s="40">
        <v>240.81</v>
      </c>
      <c r="K120" s="41" t="s">
        <v>132</v>
      </c>
    </row>
    <row r="121" spans="1:11" ht="15" x14ac:dyDescent="0.25">
      <c r="A121" s="14"/>
      <c r="B121" s="15"/>
      <c r="C121" s="11"/>
      <c r="D121" s="6"/>
      <c r="E121" s="42" t="s">
        <v>37</v>
      </c>
      <c r="F121" s="43">
        <v>50</v>
      </c>
      <c r="G121" s="43">
        <v>5.8</v>
      </c>
      <c r="H121" s="43">
        <v>8.8800000000000008</v>
      </c>
      <c r="I121" s="43">
        <v>15.01</v>
      </c>
      <c r="J121" s="43">
        <v>165.65</v>
      </c>
      <c r="K121" s="47">
        <v>38412</v>
      </c>
    </row>
    <row r="122" spans="1:11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</v>
      </c>
      <c r="H122" s="43">
        <v>0</v>
      </c>
      <c r="I122" s="43">
        <v>15.17</v>
      </c>
      <c r="J122" s="43">
        <v>60.05</v>
      </c>
      <c r="K122" s="44" t="s">
        <v>74</v>
      </c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 t="s">
        <v>113</v>
      </c>
      <c r="F124" s="43" t="s">
        <v>42</v>
      </c>
      <c r="G124" s="43">
        <v>0.8</v>
      </c>
      <c r="H124" s="43">
        <v>0.8</v>
      </c>
      <c r="I124" s="43">
        <v>19.600000000000001</v>
      </c>
      <c r="J124" s="43">
        <v>94</v>
      </c>
      <c r="K124" s="44" t="s">
        <v>43</v>
      </c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57">SUM(G120:G126)</f>
        <v>13.98</v>
      </c>
      <c r="H127" s="19">
        <f t="shared" si="57"/>
        <v>15.32</v>
      </c>
      <c r="I127" s="19">
        <f t="shared" si="57"/>
        <v>90.460000000000008</v>
      </c>
      <c r="J127" s="19">
        <f t="shared" si="57"/>
        <v>560.51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8.4</v>
      </c>
      <c r="K128" s="44" t="s">
        <v>55</v>
      </c>
    </row>
    <row r="129" spans="1:11" ht="15" x14ac:dyDescent="0.25">
      <c r="A129" s="14"/>
      <c r="B129" s="15"/>
      <c r="C129" s="11"/>
      <c r="D129" s="7" t="s">
        <v>27</v>
      </c>
      <c r="E129" s="42" t="s">
        <v>96</v>
      </c>
      <c r="F129" s="43">
        <v>250</v>
      </c>
      <c r="G129" s="43">
        <v>5.97</v>
      </c>
      <c r="H129" s="43">
        <v>5.52</v>
      </c>
      <c r="I129" s="43">
        <v>20.14</v>
      </c>
      <c r="J129" s="43">
        <v>155.66999999999999</v>
      </c>
      <c r="K129" s="44" t="s">
        <v>97</v>
      </c>
    </row>
    <row r="130" spans="1:11" ht="15" x14ac:dyDescent="0.25">
      <c r="A130" s="14"/>
      <c r="B130" s="15"/>
      <c r="C130" s="11"/>
      <c r="D130" s="7" t="s">
        <v>28</v>
      </c>
      <c r="E130" s="42" t="s">
        <v>69</v>
      </c>
      <c r="F130" s="43">
        <v>120</v>
      </c>
      <c r="G130" s="43">
        <v>13.87</v>
      </c>
      <c r="H130" s="43">
        <v>11.78</v>
      </c>
      <c r="I130" s="43">
        <v>5.95</v>
      </c>
      <c r="J130" s="43">
        <v>149.37</v>
      </c>
      <c r="K130" s="44" t="s">
        <v>70</v>
      </c>
    </row>
    <row r="131" spans="1:11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3.27</v>
      </c>
      <c r="H131" s="43">
        <v>5.1100000000000003</v>
      </c>
      <c r="I131" s="43">
        <v>22.1</v>
      </c>
      <c r="J131" s="43">
        <v>147.57</v>
      </c>
      <c r="K131" s="44" t="s">
        <v>72</v>
      </c>
    </row>
    <row r="132" spans="1:11" ht="15" x14ac:dyDescent="0.25">
      <c r="A132" s="14"/>
      <c r="B132" s="15"/>
      <c r="C132" s="11"/>
      <c r="D132" s="7" t="s">
        <v>30</v>
      </c>
      <c r="E132" s="42" t="s">
        <v>115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94.6</v>
      </c>
      <c r="K132" s="44" t="s">
        <v>94</v>
      </c>
    </row>
    <row r="133" spans="1:11" ht="15" x14ac:dyDescent="0.25">
      <c r="A133" s="14"/>
      <c r="B133" s="15"/>
      <c r="C133" s="11"/>
      <c r="D133" s="7" t="s">
        <v>31</v>
      </c>
      <c r="E133" s="42" t="s">
        <v>114</v>
      </c>
      <c r="F133" s="43">
        <v>30</v>
      </c>
      <c r="G133" s="43">
        <v>2.31</v>
      </c>
      <c r="H133" s="43">
        <v>0.9</v>
      </c>
      <c r="I133" s="43">
        <v>14.94</v>
      </c>
      <c r="J133" s="43">
        <v>78.599999999999994</v>
      </c>
      <c r="K133" s="44" t="s">
        <v>43</v>
      </c>
    </row>
    <row r="134" spans="1:11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54.3</v>
      </c>
      <c r="K134" s="44" t="s">
        <v>43</v>
      </c>
    </row>
    <row r="135" spans="1:11" ht="15" x14ac:dyDescent="0.25">
      <c r="A135" s="14"/>
      <c r="B135" s="15"/>
      <c r="C135" s="11"/>
      <c r="D135" s="6"/>
      <c r="E135" s="42" t="s">
        <v>95</v>
      </c>
      <c r="F135" s="43">
        <v>200</v>
      </c>
      <c r="G135" s="43">
        <v>0.8</v>
      </c>
      <c r="H135" s="43">
        <v>0.8</v>
      </c>
      <c r="I135" s="43">
        <v>19.600000000000001</v>
      </c>
      <c r="J135" s="43">
        <v>94</v>
      </c>
      <c r="K135" s="44" t="s">
        <v>43</v>
      </c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1040</v>
      </c>
      <c r="G137" s="19">
        <f t="shared" ref="G137:J137" si="58">SUM(G128:G136)</f>
        <v>28.84</v>
      </c>
      <c r="H137" s="19">
        <f t="shared" si="58"/>
        <v>24.689999999999998</v>
      </c>
      <c r="I137" s="19">
        <f t="shared" si="58"/>
        <v>118.37</v>
      </c>
      <c r="J137" s="19">
        <f t="shared" si="58"/>
        <v>782.51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1490</v>
      </c>
      <c r="G138" s="32">
        <f t="shared" ref="G138" si="59">G127+G137</f>
        <v>42.82</v>
      </c>
      <c r="H138" s="32">
        <f t="shared" ref="H138" si="60">H127+H137</f>
        <v>40.01</v>
      </c>
      <c r="I138" s="32">
        <f t="shared" ref="I138" si="61">I127+I137</f>
        <v>208.83</v>
      </c>
      <c r="J138" s="32">
        <f t="shared" ref="J138" si="62">J127+J137</f>
        <v>1343.02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300</v>
      </c>
      <c r="G139" s="40">
        <v>35.04</v>
      </c>
      <c r="H139" s="40">
        <v>31.93</v>
      </c>
      <c r="I139" s="40">
        <v>28.83</v>
      </c>
      <c r="J139" s="40">
        <v>557.34</v>
      </c>
      <c r="K139" s="41" t="s">
        <v>134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68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20</v>
      </c>
      <c r="G142" s="43">
        <v>1.54</v>
      </c>
      <c r="H142" s="43">
        <v>0.6</v>
      </c>
      <c r="I142" s="43">
        <v>9.9600000000000009</v>
      </c>
      <c r="J142" s="43">
        <v>52.4</v>
      </c>
      <c r="K142" s="44" t="s">
        <v>43</v>
      </c>
    </row>
    <row r="143" spans="1:11" ht="15" x14ac:dyDescent="0.25">
      <c r="A143" s="23"/>
      <c r="B143" s="15"/>
      <c r="C143" s="11"/>
      <c r="D143" s="7" t="s">
        <v>24</v>
      </c>
      <c r="E143" s="42" t="s">
        <v>101</v>
      </c>
      <c r="F143" s="43" t="s">
        <v>42</v>
      </c>
      <c r="G143" s="43">
        <v>3</v>
      </c>
      <c r="H143" s="43">
        <v>1</v>
      </c>
      <c r="I143" s="43">
        <v>42</v>
      </c>
      <c r="J143" s="43">
        <v>192</v>
      </c>
      <c r="K143" s="44" t="s">
        <v>43</v>
      </c>
    </row>
    <row r="144" spans="1:11" ht="15" x14ac:dyDescent="0.25">
      <c r="A144" s="23"/>
      <c r="B144" s="15"/>
      <c r="C144" s="11"/>
      <c r="D144" s="6"/>
      <c r="E144" s="42" t="s">
        <v>53</v>
      </c>
      <c r="F144" s="43">
        <v>20</v>
      </c>
      <c r="G144" s="43">
        <v>1.32</v>
      </c>
      <c r="H144" s="43">
        <v>0.24</v>
      </c>
      <c r="I144" s="43">
        <v>6.84</v>
      </c>
      <c r="J144" s="43">
        <v>36.200000000000003</v>
      </c>
      <c r="K144" s="44" t="s">
        <v>43</v>
      </c>
    </row>
    <row r="145" spans="1:11" ht="15" x14ac:dyDescent="0.25">
      <c r="A145" s="23"/>
      <c r="B145" s="15"/>
      <c r="C145" s="11"/>
      <c r="D145" s="6"/>
      <c r="E145" s="42" t="s">
        <v>54</v>
      </c>
      <c r="F145" s="43">
        <v>60</v>
      </c>
      <c r="G145" s="43">
        <v>0.48</v>
      </c>
      <c r="H145" s="43">
        <v>0.06</v>
      </c>
      <c r="I145" s="43">
        <v>1.5</v>
      </c>
      <c r="J145" s="43">
        <v>8.4</v>
      </c>
      <c r="K145" s="44" t="s">
        <v>55</v>
      </c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41.819999999999993</v>
      </c>
      <c r="H146" s="19">
        <f t="shared" si="63"/>
        <v>33.830000000000005</v>
      </c>
      <c r="I146" s="19">
        <f t="shared" si="63"/>
        <v>120.89000000000001</v>
      </c>
      <c r="J146" s="19">
        <f t="shared" si="63"/>
        <v>972.74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 t="s">
        <v>103</v>
      </c>
      <c r="F148" s="43" t="s">
        <v>76</v>
      </c>
      <c r="G148" s="43">
        <v>2.0299999999999998</v>
      </c>
      <c r="H148" s="43">
        <v>5.9</v>
      </c>
      <c r="I148" s="43">
        <v>10.39</v>
      </c>
      <c r="J148" s="43">
        <v>106.71</v>
      </c>
      <c r="K148" s="44" t="s">
        <v>104</v>
      </c>
    </row>
    <row r="149" spans="1:11" ht="15" x14ac:dyDescent="0.25">
      <c r="A149" s="23"/>
      <c r="B149" s="15"/>
      <c r="C149" s="11"/>
      <c r="D149" s="7" t="s">
        <v>28</v>
      </c>
      <c r="E149" s="42" t="s">
        <v>116</v>
      </c>
      <c r="F149" s="43">
        <v>90</v>
      </c>
      <c r="G149" s="43">
        <v>17.399999999999999</v>
      </c>
      <c r="H149" s="43">
        <v>20.12</v>
      </c>
      <c r="I149" s="43">
        <v>4.97</v>
      </c>
      <c r="J149" s="43">
        <v>275.83999999999997</v>
      </c>
      <c r="K149" s="44" t="s">
        <v>117</v>
      </c>
    </row>
    <row r="150" spans="1:11" ht="15" x14ac:dyDescent="0.25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5.35</v>
      </c>
      <c r="H150" s="43">
        <v>4.4000000000000004</v>
      </c>
      <c r="I150" s="43">
        <v>35.619999999999997</v>
      </c>
      <c r="J150" s="43">
        <v>206.9</v>
      </c>
      <c r="K150" s="44" t="s">
        <v>66</v>
      </c>
    </row>
    <row r="151" spans="1:11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0.1</v>
      </c>
      <c r="H151" s="43">
        <v>0</v>
      </c>
      <c r="I151" s="43">
        <v>15.17</v>
      </c>
      <c r="J151" s="43">
        <v>60.05</v>
      </c>
      <c r="K151" s="44" t="s">
        <v>74</v>
      </c>
    </row>
    <row r="152" spans="1:11" ht="15" x14ac:dyDescent="0.25">
      <c r="A152" s="23"/>
      <c r="B152" s="15"/>
      <c r="C152" s="11"/>
      <c r="D152" s="7" t="s">
        <v>31</v>
      </c>
      <c r="E152" s="42" t="s">
        <v>114</v>
      </c>
      <c r="F152" s="43">
        <v>30</v>
      </c>
      <c r="G152" s="43">
        <v>2.31</v>
      </c>
      <c r="H152" s="43">
        <v>0.9</v>
      </c>
      <c r="I152" s="43">
        <v>14.94</v>
      </c>
      <c r="J152" s="43">
        <v>78.599999999999994</v>
      </c>
      <c r="K152" s="44" t="s">
        <v>43</v>
      </c>
    </row>
    <row r="153" spans="1:11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54.3</v>
      </c>
      <c r="K153" s="44" t="s">
        <v>43</v>
      </c>
    </row>
    <row r="154" spans="1:11" ht="15" x14ac:dyDescent="0.25">
      <c r="A154" s="23"/>
      <c r="B154" s="15"/>
      <c r="C154" s="11"/>
      <c r="D154" s="6"/>
      <c r="E154" s="42" t="s">
        <v>101</v>
      </c>
      <c r="F154" s="43" t="s">
        <v>42</v>
      </c>
      <c r="G154" s="43">
        <v>3</v>
      </c>
      <c r="H154" s="43">
        <v>1</v>
      </c>
      <c r="I154" s="43">
        <v>42</v>
      </c>
      <c r="J154" s="43">
        <v>192</v>
      </c>
      <c r="K154" s="44" t="s">
        <v>43</v>
      </c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64">SUM(G147:G155)</f>
        <v>32.17</v>
      </c>
      <c r="H156" s="19">
        <f t="shared" si="64"/>
        <v>32.68</v>
      </c>
      <c r="I156" s="19">
        <f t="shared" si="64"/>
        <v>133.35</v>
      </c>
      <c r="J156" s="19">
        <f t="shared" si="64"/>
        <v>974.39999999999986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1100</v>
      </c>
      <c r="G157" s="32">
        <f t="shared" ref="G157" si="65">G146+G156</f>
        <v>73.989999999999995</v>
      </c>
      <c r="H157" s="32">
        <f t="shared" ref="H157" si="66">H146+H156</f>
        <v>66.510000000000005</v>
      </c>
      <c r="I157" s="32">
        <f t="shared" ref="I157" si="67">I146+I156</f>
        <v>254.24</v>
      </c>
      <c r="J157" s="32">
        <f t="shared" ref="J157" si="68">J146+J156</f>
        <v>1947.1399999999999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 t="s">
        <v>79</v>
      </c>
      <c r="G158" s="40">
        <v>14.54</v>
      </c>
      <c r="H158" s="40">
        <v>8.5299999999999994</v>
      </c>
      <c r="I158" s="40">
        <v>10.54</v>
      </c>
      <c r="J158" s="40">
        <v>173.71</v>
      </c>
      <c r="K158" s="41" t="s">
        <v>80</v>
      </c>
    </row>
    <row r="159" spans="1:11" ht="15" x14ac:dyDescent="0.25">
      <c r="A159" s="23"/>
      <c r="B159" s="15"/>
      <c r="C159" s="11"/>
      <c r="D159" s="6"/>
      <c r="E159" s="42" t="s">
        <v>71</v>
      </c>
      <c r="F159" s="43">
        <v>150</v>
      </c>
      <c r="G159" s="43">
        <v>3.27</v>
      </c>
      <c r="H159" s="43">
        <v>5.1100000000000003</v>
      </c>
      <c r="I159" s="43">
        <v>22.1</v>
      </c>
      <c r="J159" s="43">
        <v>147.57</v>
      </c>
      <c r="K159" s="44" t="s">
        <v>72</v>
      </c>
    </row>
    <row r="160" spans="1:11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0.1</v>
      </c>
      <c r="H160" s="43">
        <v>0</v>
      </c>
      <c r="I160" s="43">
        <v>14.97</v>
      </c>
      <c r="J160" s="43">
        <v>57.65</v>
      </c>
      <c r="K160" s="44" t="s">
        <v>50</v>
      </c>
    </row>
    <row r="161" spans="1:11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2.31</v>
      </c>
      <c r="H161" s="43">
        <v>0.9</v>
      </c>
      <c r="I161" s="43">
        <v>14.94</v>
      </c>
      <c r="J161" s="43">
        <v>78.599999999999994</v>
      </c>
      <c r="K161" s="44" t="s">
        <v>43</v>
      </c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 t="s">
        <v>107</v>
      </c>
      <c r="F163" s="43">
        <v>60</v>
      </c>
      <c r="G163" s="43">
        <v>0.36</v>
      </c>
      <c r="H163" s="43">
        <v>0.12</v>
      </c>
      <c r="I163" s="43">
        <v>2.52</v>
      </c>
      <c r="J163" s="43">
        <v>11.94</v>
      </c>
      <c r="K163" s="44" t="s">
        <v>55</v>
      </c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69">SUM(G158:G164)</f>
        <v>20.58</v>
      </c>
      <c r="H165" s="19">
        <f t="shared" si="69"/>
        <v>14.66</v>
      </c>
      <c r="I165" s="19">
        <f t="shared" si="69"/>
        <v>65.069999999999993</v>
      </c>
      <c r="J165" s="19">
        <f t="shared" si="69"/>
        <v>469.46999999999997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2.81</v>
      </c>
      <c r="H167" s="43">
        <v>2.91</v>
      </c>
      <c r="I167" s="43">
        <v>20.71</v>
      </c>
      <c r="J167" s="43">
        <v>121.53</v>
      </c>
      <c r="K167" s="44" t="s">
        <v>88</v>
      </c>
    </row>
    <row r="168" spans="1:11" ht="15" x14ac:dyDescent="0.25">
      <c r="A168" s="23"/>
      <c r="B168" s="15"/>
      <c r="C168" s="11"/>
      <c r="D168" s="7" t="s">
        <v>28</v>
      </c>
      <c r="E168" s="42" t="s">
        <v>110</v>
      </c>
      <c r="F168" s="43">
        <v>90</v>
      </c>
      <c r="G168" s="43">
        <v>17.690000000000001</v>
      </c>
      <c r="H168" s="43">
        <v>4.5060000000000002</v>
      </c>
      <c r="I168" s="43">
        <v>13.2578</v>
      </c>
      <c r="J168" s="43">
        <v>165.626</v>
      </c>
      <c r="K168" s="44" t="s">
        <v>111</v>
      </c>
    </row>
    <row r="169" spans="1:11" ht="15" x14ac:dyDescent="0.2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8.69</v>
      </c>
      <c r="H169" s="43">
        <v>5.78</v>
      </c>
      <c r="I169" s="43">
        <v>38.770000000000003</v>
      </c>
      <c r="J169" s="43">
        <v>237.56</v>
      </c>
      <c r="K169" s="44" t="s">
        <v>92</v>
      </c>
    </row>
    <row r="170" spans="1:11" ht="15" x14ac:dyDescent="0.25">
      <c r="A170" s="23"/>
      <c r="B170" s="15"/>
      <c r="C170" s="11"/>
      <c r="D170" s="7" t="s">
        <v>30</v>
      </c>
      <c r="E170" s="42" t="s">
        <v>102</v>
      </c>
      <c r="F170" s="43" t="s">
        <v>84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40</v>
      </c>
    </row>
    <row r="171" spans="1:11" ht="15" x14ac:dyDescent="0.25">
      <c r="A171" s="23"/>
      <c r="B171" s="15"/>
      <c r="C171" s="11"/>
      <c r="D171" s="7" t="s">
        <v>31</v>
      </c>
      <c r="E171" s="42" t="s">
        <v>51</v>
      </c>
      <c r="F171" s="43">
        <v>20</v>
      </c>
      <c r="G171" s="43">
        <v>1.54</v>
      </c>
      <c r="H171" s="43">
        <v>0.6</v>
      </c>
      <c r="I171" s="43">
        <v>9.9600000000000009</v>
      </c>
      <c r="J171" s="43">
        <v>52.4</v>
      </c>
      <c r="K171" s="44" t="s">
        <v>43</v>
      </c>
    </row>
    <row r="172" spans="1:11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54.3</v>
      </c>
      <c r="K172" s="44" t="s">
        <v>43</v>
      </c>
    </row>
    <row r="173" spans="1:11" ht="15" x14ac:dyDescent="0.25">
      <c r="A173" s="23"/>
      <c r="B173" s="15"/>
      <c r="C173" s="11"/>
      <c r="D173" s="6"/>
      <c r="E173" s="42" t="s">
        <v>44</v>
      </c>
      <c r="F173" s="43">
        <v>50</v>
      </c>
      <c r="G173" s="43">
        <v>0.75</v>
      </c>
      <c r="H173" s="43">
        <v>0.25</v>
      </c>
      <c r="I173" s="43">
        <v>10.5</v>
      </c>
      <c r="J173" s="43">
        <v>48</v>
      </c>
      <c r="K173" s="44" t="s">
        <v>43</v>
      </c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70">SUM(G166:G174)</f>
        <v>34.459999999999994</v>
      </c>
      <c r="H175" s="19">
        <f t="shared" si="70"/>
        <v>14.606</v>
      </c>
      <c r="I175" s="19">
        <f t="shared" si="70"/>
        <v>123.65779999999999</v>
      </c>
      <c r="J175" s="19">
        <f t="shared" si="70"/>
        <v>771.41599999999994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1030</v>
      </c>
      <c r="G176" s="32">
        <f t="shared" ref="G176" si="71">G165+G175</f>
        <v>55.039999999999992</v>
      </c>
      <c r="H176" s="32">
        <f t="shared" ref="H176" si="72">H165+H175</f>
        <v>29.265999999999998</v>
      </c>
      <c r="I176" s="32">
        <f t="shared" ref="I176" si="73">I165+I175</f>
        <v>188.7278</v>
      </c>
      <c r="J176" s="32">
        <f t="shared" ref="J176" si="74">J165+J175</f>
        <v>1240.886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 t="s">
        <v>57</v>
      </c>
      <c r="G177" s="40">
        <v>28.23</v>
      </c>
      <c r="H177" s="40">
        <v>20.58</v>
      </c>
      <c r="I177" s="40">
        <v>54.42</v>
      </c>
      <c r="J177" s="40">
        <v>516.92999999999995</v>
      </c>
      <c r="K177" s="41" t="s">
        <v>58</v>
      </c>
    </row>
    <row r="178" spans="1:11" ht="15" x14ac:dyDescent="0.25">
      <c r="A178" s="23"/>
      <c r="B178" s="15"/>
      <c r="C178" s="11"/>
      <c r="D178" s="6"/>
      <c r="E178" s="42" t="s">
        <v>135</v>
      </c>
      <c r="F178" s="43" t="s">
        <v>136</v>
      </c>
      <c r="G178" s="43">
        <v>1.875</v>
      </c>
      <c r="H178" s="43">
        <v>0.625</v>
      </c>
      <c r="I178" s="43">
        <v>26.25</v>
      </c>
      <c r="J178" s="43">
        <v>120</v>
      </c>
      <c r="K178" s="44" t="s">
        <v>43</v>
      </c>
    </row>
    <row r="179" spans="1:11" ht="15" x14ac:dyDescent="0.25">
      <c r="A179" s="23"/>
      <c r="B179" s="15"/>
      <c r="C179" s="11"/>
      <c r="D179" s="7" t="s">
        <v>22</v>
      </c>
      <c r="E179" s="42" t="s">
        <v>115</v>
      </c>
      <c r="F179" s="43">
        <v>200</v>
      </c>
      <c r="G179" s="43">
        <v>0.16</v>
      </c>
      <c r="H179" s="43">
        <v>0.16</v>
      </c>
      <c r="I179" s="43">
        <v>23.88</v>
      </c>
      <c r="J179" s="43">
        <v>94.6</v>
      </c>
      <c r="K179" s="44" t="s">
        <v>94</v>
      </c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 t="s">
        <v>95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43</v>
      </c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75">SUM(G177:G183)</f>
        <v>31.065000000000001</v>
      </c>
      <c r="H184" s="19">
        <f t="shared" si="75"/>
        <v>22.164999999999999</v>
      </c>
      <c r="I184" s="19">
        <f t="shared" si="75"/>
        <v>124.15</v>
      </c>
      <c r="J184" s="19">
        <f t="shared" si="75"/>
        <v>825.53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 t="s">
        <v>55</v>
      </c>
    </row>
    <row r="186" spans="1:11" ht="15" x14ac:dyDescent="0.25">
      <c r="A186" s="23"/>
      <c r="B186" s="15"/>
      <c r="C186" s="11"/>
      <c r="D186" s="7" t="s">
        <v>27</v>
      </c>
      <c r="E186" s="42" t="s">
        <v>118</v>
      </c>
      <c r="F186" s="43" t="s">
        <v>76</v>
      </c>
      <c r="G186" s="43">
        <v>2.41</v>
      </c>
      <c r="H186" s="43">
        <v>6.1</v>
      </c>
      <c r="I186" s="43">
        <v>17.440000000000001</v>
      </c>
      <c r="J186" s="43">
        <v>136.69999999999999</v>
      </c>
      <c r="K186" s="44" t="s">
        <v>119</v>
      </c>
    </row>
    <row r="187" spans="1:11" ht="15" x14ac:dyDescent="0.25">
      <c r="A187" s="23"/>
      <c r="B187" s="15"/>
      <c r="C187" s="11"/>
      <c r="D187" s="7" t="s">
        <v>28</v>
      </c>
      <c r="E187" s="42" t="s">
        <v>45</v>
      </c>
      <c r="F187" s="43">
        <v>90</v>
      </c>
      <c r="G187" s="43">
        <v>18.989999999999998</v>
      </c>
      <c r="H187" s="43">
        <v>12.24</v>
      </c>
      <c r="I187" s="43">
        <v>0</v>
      </c>
      <c r="J187" s="43">
        <v>183.63</v>
      </c>
      <c r="K187" s="44" t="s">
        <v>46</v>
      </c>
    </row>
    <row r="188" spans="1:11" ht="1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2.78</v>
      </c>
      <c r="H188" s="43">
        <v>11.4</v>
      </c>
      <c r="I188" s="43">
        <v>16.7</v>
      </c>
      <c r="J188" s="43">
        <v>181.74</v>
      </c>
      <c r="K188" s="44" t="s">
        <v>121</v>
      </c>
    </row>
    <row r="189" spans="1:11" ht="15" x14ac:dyDescent="0.2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0.3</v>
      </c>
      <c r="H189" s="43">
        <v>0.06</v>
      </c>
      <c r="I189" s="43">
        <v>37.97</v>
      </c>
      <c r="J189" s="43">
        <v>151.26</v>
      </c>
      <c r="K189" s="44" t="s">
        <v>123</v>
      </c>
    </row>
    <row r="190" spans="1:11" ht="15" x14ac:dyDescent="0.25">
      <c r="A190" s="23"/>
      <c r="B190" s="15"/>
      <c r="C190" s="11"/>
      <c r="D190" s="7" t="s">
        <v>31</v>
      </c>
      <c r="E190" s="42" t="s">
        <v>114</v>
      </c>
      <c r="F190" s="43">
        <v>30</v>
      </c>
      <c r="G190" s="43">
        <v>2.31</v>
      </c>
      <c r="H190" s="43">
        <v>0.9</v>
      </c>
      <c r="I190" s="43">
        <v>14.94</v>
      </c>
      <c r="J190" s="43">
        <v>78.599999999999994</v>
      </c>
      <c r="K190" s="44" t="s">
        <v>43</v>
      </c>
    </row>
    <row r="191" spans="1:11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54.3</v>
      </c>
      <c r="K191" s="44" t="s">
        <v>43</v>
      </c>
    </row>
    <row r="192" spans="1:11" ht="15" x14ac:dyDescent="0.25">
      <c r="A192" s="23"/>
      <c r="B192" s="15"/>
      <c r="C192" s="11"/>
      <c r="D192" s="6"/>
      <c r="E192" s="42" t="s">
        <v>95</v>
      </c>
      <c r="F192" s="43">
        <v>200</v>
      </c>
      <c r="G192" s="43">
        <v>0.8</v>
      </c>
      <c r="H192" s="43">
        <v>0.8</v>
      </c>
      <c r="I192" s="43">
        <v>19.600000000000001</v>
      </c>
      <c r="J192" s="43">
        <v>94</v>
      </c>
      <c r="K192" s="44" t="s">
        <v>43</v>
      </c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76">SUM(G185:G193)</f>
        <v>30.05</v>
      </c>
      <c r="H194" s="19">
        <f t="shared" si="76"/>
        <v>31.919999999999995</v>
      </c>
      <c r="I194" s="19">
        <f t="shared" si="76"/>
        <v>118.41</v>
      </c>
      <c r="J194" s="19">
        <f t="shared" si="76"/>
        <v>888.63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1160</v>
      </c>
      <c r="G195" s="32">
        <f t="shared" ref="G195" si="77">G184+G194</f>
        <v>61.115000000000002</v>
      </c>
      <c r="H195" s="32">
        <f t="shared" ref="H195" si="78">H184+H194</f>
        <v>54.084999999999994</v>
      </c>
      <c r="I195" s="32">
        <f t="shared" ref="I195" si="79">I184+I194</f>
        <v>242.56</v>
      </c>
      <c r="J195" s="32">
        <f t="shared" ref="J195" si="80">J184+J194</f>
        <v>1714.1599999999999</v>
      </c>
      <c r="K195" s="32"/>
    </row>
    <row r="196" spans="1:11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1078.5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57.376999999999995</v>
      </c>
      <c r="H196" s="34">
        <f t="shared" si="81"/>
        <v>48.24669999999999</v>
      </c>
      <c r="I196" s="34">
        <f t="shared" si="81"/>
        <v>218.62155999999999</v>
      </c>
      <c r="J196" s="34">
        <f t="shared" si="81"/>
        <v>1538.1382000000001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 Лютяев</cp:lastModifiedBy>
  <dcterms:created xsi:type="dcterms:W3CDTF">2022-05-16T14:23:56Z</dcterms:created>
  <dcterms:modified xsi:type="dcterms:W3CDTF">2023-11-02T15:12:48Z</dcterms:modified>
</cp:coreProperties>
</file>